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09059\Desktop\"/>
    </mc:Choice>
  </mc:AlternateContent>
  <bookViews>
    <workbookView xWindow="0" yWindow="0" windowWidth="20490" windowHeight="762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G13" i="1"/>
  <c r="I13" i="1" s="1"/>
  <c r="E13" i="1"/>
  <c r="B13" i="1"/>
  <c r="F13" i="1" s="1"/>
  <c r="I12" i="1"/>
  <c r="F12" i="1"/>
  <c r="D12" i="1"/>
  <c r="I11" i="1"/>
  <c r="F11" i="1"/>
  <c r="D11" i="1"/>
  <c r="I10" i="1"/>
  <c r="F10" i="1"/>
  <c r="D10" i="1"/>
  <c r="I9" i="1"/>
  <c r="F9" i="1"/>
  <c r="D9" i="1"/>
  <c r="I8" i="1"/>
  <c r="F8" i="1"/>
  <c r="D8" i="1"/>
  <c r="D13" i="1" s="1"/>
  <c r="I7" i="1"/>
  <c r="F7" i="1"/>
  <c r="D7" i="1"/>
  <c r="I6" i="1"/>
  <c r="F6" i="1"/>
  <c r="D6" i="1"/>
  <c r="I5" i="1"/>
  <c r="F5" i="1"/>
  <c r="D5" i="1"/>
  <c r="I4" i="1"/>
  <c r="F4" i="1"/>
  <c r="D4" i="1"/>
</calcChain>
</file>

<file path=xl/sharedStrings.xml><?xml version="1.0" encoding="utf-8"?>
<sst xmlns="http://schemas.openxmlformats.org/spreadsheetml/2006/main" count="11" uniqueCount="11">
  <si>
    <t>OPERATIVITA' SPECIALIST SU AZIONI CREDIT AGRICOLE FRIULADRIA - PERIODO INTERMEDIO 25/08/20 - 24/10/20</t>
  </si>
  <si>
    <t>Aste dal 28/08/20 al 23/10/20</t>
  </si>
  <si>
    <t>Data asta</t>
  </si>
  <si>
    <t>N° azioni acquistate dallo Specialist</t>
  </si>
  <si>
    <t>Prezzi</t>
  </si>
  <si>
    <t>Controvalore acquistato dallo Specialist</t>
  </si>
  <si>
    <t>N° azioni totali scambiate</t>
  </si>
  <si>
    <t>% azioni Specialist/N° azioni totale</t>
  </si>
  <si>
    <t>N° contratti Specialist</t>
  </si>
  <si>
    <t>N° contratti totali</t>
  </si>
  <si>
    <t>% contratti Specialist/contratti 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</si>
</sst>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Georgia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Fill="1"/>
    <xf numFmtId="0" fontId="0" fillId="0" borderId="0" xfId="0" applyFill="1"/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4" fontId="7" fillId="0" borderId="5" xfId="0" applyNumberFormat="1" applyFont="1" applyFill="1" applyBorder="1"/>
    <xf numFmtId="3" fontId="0" fillId="0" borderId="6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5" fontId="0" fillId="0" borderId="6" xfId="1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5" fontId="0" fillId="0" borderId="7" xfId="1" applyNumberFormat="1" applyFont="1" applyFill="1" applyBorder="1" applyAlignment="1">
      <alignment horizontal="center"/>
    </xf>
    <xf numFmtId="14" fontId="7" fillId="0" borderId="8" xfId="0" applyNumberFormat="1" applyFont="1" applyFill="1" applyBorder="1"/>
    <xf numFmtId="3" fontId="0" fillId="0" borderId="9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5" fontId="0" fillId="0" borderId="9" xfId="1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65" fontId="0" fillId="0" borderId="10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I13" sqref="I13"/>
    </sheetView>
  </sheetViews>
  <sheetFormatPr defaultRowHeight="15" x14ac:dyDescent="0.25"/>
  <cols>
    <col min="1" max="1" width="13.28515625" customWidth="1"/>
    <col min="2" max="2" width="13.5703125" customWidth="1"/>
    <col min="4" max="4" width="16.140625" customWidth="1"/>
    <col min="5" max="5" width="14.42578125" customWidth="1"/>
    <col min="6" max="6" width="17.7109375" customWidth="1"/>
    <col min="7" max="8" width="14.140625" customWidth="1"/>
    <col min="9" max="9" width="15.85546875" customWidth="1"/>
  </cols>
  <sheetData>
    <row r="1" spans="1:10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9.5" thickBot="1" x14ac:dyDescent="0.35">
      <c r="A2" s="2"/>
      <c r="B2" s="2"/>
      <c r="C2" s="2"/>
      <c r="D2" s="22" t="s">
        <v>1</v>
      </c>
      <c r="E2" s="22"/>
      <c r="F2" s="22"/>
      <c r="G2" s="2"/>
      <c r="H2" s="2"/>
      <c r="I2" s="2"/>
      <c r="J2" s="2"/>
    </row>
    <row r="3" spans="1:10" ht="60.75" thickBot="1" x14ac:dyDescent="0.3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2"/>
    </row>
    <row r="4" spans="1:10" x14ac:dyDescent="0.25">
      <c r="A4" s="6">
        <v>44071</v>
      </c>
      <c r="B4" s="7">
        <v>2146</v>
      </c>
      <c r="C4" s="8">
        <v>29.4</v>
      </c>
      <c r="D4" s="7">
        <f>B4*C4</f>
        <v>63092.399999999994</v>
      </c>
      <c r="E4" s="7">
        <v>2146</v>
      </c>
      <c r="F4" s="9">
        <f t="shared" ref="F4:F13" si="0">B4/E4</f>
        <v>1</v>
      </c>
      <c r="G4" s="10">
        <v>17</v>
      </c>
      <c r="H4" s="10">
        <v>17</v>
      </c>
      <c r="I4" s="11">
        <f>G4/H4</f>
        <v>1</v>
      </c>
      <c r="J4" s="2"/>
    </row>
    <row r="5" spans="1:10" x14ac:dyDescent="0.25">
      <c r="A5" s="12">
        <v>44078</v>
      </c>
      <c r="B5" s="13">
        <v>2199</v>
      </c>
      <c r="C5" s="14">
        <v>29.4</v>
      </c>
      <c r="D5" s="13">
        <f t="shared" ref="D5:D12" si="1">B5*C5</f>
        <v>64650.6</v>
      </c>
      <c r="E5" s="13">
        <v>2199</v>
      </c>
      <c r="F5" s="15">
        <f t="shared" si="0"/>
        <v>1</v>
      </c>
      <c r="G5" s="16">
        <v>12</v>
      </c>
      <c r="H5" s="16">
        <v>12</v>
      </c>
      <c r="I5" s="17">
        <f t="shared" ref="I5:I13" si="2">G5/H5</f>
        <v>1</v>
      </c>
      <c r="J5" s="2"/>
    </row>
    <row r="6" spans="1:10" x14ac:dyDescent="0.25">
      <c r="A6" s="12">
        <v>44085</v>
      </c>
      <c r="B6" s="13">
        <v>2262</v>
      </c>
      <c r="C6" s="14">
        <v>29.4</v>
      </c>
      <c r="D6" s="13">
        <f t="shared" si="1"/>
        <v>66502.8</v>
      </c>
      <c r="E6" s="13">
        <v>2262</v>
      </c>
      <c r="F6" s="15">
        <f t="shared" si="0"/>
        <v>1</v>
      </c>
      <c r="G6" s="16">
        <v>12</v>
      </c>
      <c r="H6" s="16">
        <v>12</v>
      </c>
      <c r="I6" s="17">
        <f t="shared" si="2"/>
        <v>1</v>
      </c>
      <c r="J6" s="2"/>
    </row>
    <row r="7" spans="1:10" x14ac:dyDescent="0.25">
      <c r="A7" s="12">
        <v>44092</v>
      </c>
      <c r="B7" s="13">
        <v>2272</v>
      </c>
      <c r="C7" s="14">
        <v>29.4</v>
      </c>
      <c r="D7" s="13">
        <f t="shared" si="1"/>
        <v>66796.800000000003</v>
      </c>
      <c r="E7" s="13">
        <v>2762</v>
      </c>
      <c r="F7" s="15">
        <f t="shared" si="0"/>
        <v>0.82259232440260677</v>
      </c>
      <c r="G7" s="16">
        <v>10</v>
      </c>
      <c r="H7" s="16">
        <v>18</v>
      </c>
      <c r="I7" s="17">
        <f t="shared" si="2"/>
        <v>0.55555555555555558</v>
      </c>
      <c r="J7" s="2"/>
    </row>
    <row r="8" spans="1:10" x14ac:dyDescent="0.25">
      <c r="A8" s="12">
        <v>44099</v>
      </c>
      <c r="B8" s="13">
        <v>2363</v>
      </c>
      <c r="C8" s="14">
        <v>29.4</v>
      </c>
      <c r="D8" s="13">
        <f t="shared" si="1"/>
        <v>69472.2</v>
      </c>
      <c r="E8" s="13">
        <v>2463</v>
      </c>
      <c r="F8" s="15">
        <f t="shared" si="0"/>
        <v>0.95939910678034912</v>
      </c>
      <c r="G8" s="16">
        <v>12</v>
      </c>
      <c r="H8" s="16">
        <v>14</v>
      </c>
      <c r="I8" s="17">
        <f t="shared" si="2"/>
        <v>0.8571428571428571</v>
      </c>
      <c r="J8" s="2"/>
    </row>
    <row r="9" spans="1:10" x14ac:dyDescent="0.25">
      <c r="A9" s="12">
        <v>44106</v>
      </c>
      <c r="B9" s="13">
        <v>2461</v>
      </c>
      <c r="C9" s="14">
        <v>29.4</v>
      </c>
      <c r="D9" s="13">
        <f t="shared" si="1"/>
        <v>72353.399999999994</v>
      </c>
      <c r="E9" s="13">
        <v>2461</v>
      </c>
      <c r="F9" s="15">
        <f t="shared" si="0"/>
        <v>1</v>
      </c>
      <c r="G9" s="16">
        <v>11</v>
      </c>
      <c r="H9" s="16">
        <v>11</v>
      </c>
      <c r="I9" s="17">
        <f t="shared" si="2"/>
        <v>1</v>
      </c>
      <c r="J9" s="2"/>
    </row>
    <row r="10" spans="1:10" x14ac:dyDescent="0.25">
      <c r="A10" s="12">
        <v>44113</v>
      </c>
      <c r="B10" s="13">
        <v>2624</v>
      </c>
      <c r="C10" s="14">
        <v>29.4</v>
      </c>
      <c r="D10" s="13">
        <f t="shared" si="1"/>
        <v>77145.599999999991</v>
      </c>
      <c r="E10" s="13">
        <v>2629</v>
      </c>
      <c r="F10" s="15">
        <f t="shared" si="0"/>
        <v>0.99809813617345</v>
      </c>
      <c r="G10" s="16">
        <v>9</v>
      </c>
      <c r="H10" s="16">
        <v>10</v>
      </c>
      <c r="I10" s="17">
        <f t="shared" si="2"/>
        <v>0.9</v>
      </c>
      <c r="J10" s="2"/>
    </row>
    <row r="11" spans="1:10" x14ac:dyDescent="0.25">
      <c r="A11" s="12">
        <v>44120</v>
      </c>
      <c r="B11" s="13">
        <v>2886</v>
      </c>
      <c r="C11" s="14">
        <v>29.4</v>
      </c>
      <c r="D11" s="13">
        <f t="shared" si="1"/>
        <v>84848.4</v>
      </c>
      <c r="E11" s="13">
        <v>2886</v>
      </c>
      <c r="F11" s="15">
        <f t="shared" si="0"/>
        <v>1</v>
      </c>
      <c r="G11" s="16">
        <v>7</v>
      </c>
      <c r="H11" s="16">
        <v>7</v>
      </c>
      <c r="I11" s="17">
        <f t="shared" si="2"/>
        <v>1</v>
      </c>
      <c r="J11" s="2"/>
    </row>
    <row r="12" spans="1:10" ht="15.75" thickBot="1" x14ac:dyDescent="0.3">
      <c r="A12" s="12">
        <v>44127</v>
      </c>
      <c r="B12" s="13">
        <v>3464</v>
      </c>
      <c r="C12" s="14">
        <v>29.4</v>
      </c>
      <c r="D12" s="13">
        <f t="shared" si="1"/>
        <v>101841.59999999999</v>
      </c>
      <c r="E12" s="13">
        <v>8736</v>
      </c>
      <c r="F12" s="15">
        <f t="shared" si="0"/>
        <v>0.3965201465201465</v>
      </c>
      <c r="G12" s="16">
        <v>18</v>
      </c>
      <c r="H12" s="16">
        <v>47</v>
      </c>
      <c r="I12" s="17">
        <f t="shared" si="2"/>
        <v>0.38297872340425532</v>
      </c>
      <c r="J12" s="2"/>
    </row>
    <row r="13" spans="1:10" ht="15.75" thickBot="1" x14ac:dyDescent="0.3">
      <c r="A13" s="18"/>
      <c r="B13" s="19">
        <f>SUM(B4:B12)</f>
        <v>22677</v>
      </c>
      <c r="C13" s="19"/>
      <c r="D13" s="19">
        <f>SUM(D4:D12)</f>
        <v>666703.79999999993</v>
      </c>
      <c r="E13" s="19">
        <f>SUM(E4:E12)</f>
        <v>28544</v>
      </c>
      <c r="F13" s="20">
        <f t="shared" si="0"/>
        <v>0.79445767937219736</v>
      </c>
      <c r="G13" s="19">
        <f>SUM(G4:G12)</f>
        <v>108</v>
      </c>
      <c r="H13" s="19">
        <f>SUM(H4:H12)</f>
        <v>148</v>
      </c>
      <c r="I13" s="21">
        <f t="shared" si="2"/>
        <v>0.72972972972972971</v>
      </c>
    </row>
  </sheetData>
  <mergeCells count="1">
    <mergeCell ref="D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Gianfranco Caramia</dc:creator>
  <cp:lastModifiedBy>Mengassini Marina</cp:lastModifiedBy>
  <dcterms:created xsi:type="dcterms:W3CDTF">2020-10-23T10:09:19Z</dcterms:created>
  <dcterms:modified xsi:type="dcterms:W3CDTF">2020-10-26T16:32:51Z</dcterms:modified>
</cp:coreProperties>
</file>